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06" activeTab="0"/>
  </bookViews>
  <sheets>
    <sheet name="Munka1" sheetId="1" r:id="rId1"/>
  </sheets>
  <definedNames>
    <definedName name="_xlnm.Print_Area" localSheetId="0">'Munka1'!$A$1:$I$45</definedName>
  </definedNames>
  <calcPr fullCalcOnLoad="1"/>
</workbook>
</file>

<file path=xl/sharedStrings.xml><?xml version="1.0" encoding="utf-8"?>
<sst xmlns="http://schemas.openxmlformats.org/spreadsheetml/2006/main" count="62" uniqueCount="62">
  <si>
    <t xml:space="preserve">DOROGI SZENT BORBÁLA SZAKKÓRHÁZ ÉS SZAKORVOSI RENDELŐ NONPROFIT KFT. </t>
  </si>
  <si>
    <t>Gazdálkodási adatok:</t>
  </si>
  <si>
    <t>(Adatok e Ft-ban)</t>
  </si>
  <si>
    <t>Eszközök:</t>
  </si>
  <si>
    <t>Források:</t>
  </si>
  <si>
    <t>A.) Befektetett eszközök</t>
  </si>
  <si>
    <t xml:space="preserve">D.) Saját tőke </t>
  </si>
  <si>
    <t>I. Immateriális javak</t>
  </si>
  <si>
    <t>II. Tárgyi eszközök</t>
  </si>
  <si>
    <t>IV. Eredménytartalék</t>
  </si>
  <si>
    <t>B.) Forgóeszközök</t>
  </si>
  <si>
    <t xml:space="preserve">F.) Kötelezettségek </t>
  </si>
  <si>
    <t>II. Követelések</t>
  </si>
  <si>
    <t>C.) Aktív időbeli elhatárolások</t>
  </si>
  <si>
    <t>Eszközök összesen:</t>
  </si>
  <si>
    <t>Források összesen</t>
  </si>
  <si>
    <t>B.)Vállalk. tev. bevétele</t>
  </si>
  <si>
    <t xml:space="preserve">C.) Összes bevétel </t>
  </si>
  <si>
    <t>F.) Összes ráfordítás</t>
  </si>
  <si>
    <t>D.) Közhasznú tev. ráfordítása</t>
  </si>
  <si>
    <t xml:space="preserve">Tájékoztató adatok: </t>
  </si>
  <si>
    <t>1. Bérköltség</t>
  </si>
  <si>
    <t>3. Bérjárulékok</t>
  </si>
  <si>
    <t>a társaság székhelyén munkanapokon 9-15 óráig megtekinthető.</t>
  </si>
  <si>
    <t>Közhasznú bevétel</t>
  </si>
  <si>
    <t xml:space="preserve">Egyéb bevétel </t>
  </si>
  <si>
    <t>I.  Készletek</t>
  </si>
  <si>
    <t>III.Értékpapírok</t>
  </si>
  <si>
    <t>IV.Pénzeszközök</t>
  </si>
  <si>
    <t>I.   Jegyzett tőke</t>
  </si>
  <si>
    <t xml:space="preserve">A.) Személyi jell. ráfordítás </t>
  </si>
  <si>
    <t xml:space="preserve">I.) Tárgyévi  váll. eredmény </t>
  </si>
  <si>
    <t xml:space="preserve">ebből: megbízási díj </t>
  </si>
  <si>
    <t>2. Szem. jellegű egyéb kifiz.</t>
  </si>
  <si>
    <t xml:space="preserve">4. Egyéb ráfordítás  </t>
  </si>
  <si>
    <t>VII. Mérleg sz. eredmény</t>
  </si>
  <si>
    <t>II.  Hosszú lejáratú kötelezettség</t>
  </si>
  <si>
    <t>III. Rövid lejáratú kötelezettség</t>
  </si>
  <si>
    <t>G. Passzív időbeli elhatárolás</t>
  </si>
  <si>
    <t>Pénzügyi műveletek bevétele</t>
  </si>
  <si>
    <t xml:space="preserve">1. Anyagjellegű ráfordítás </t>
  </si>
  <si>
    <t>2. Szem. jellegű  ráfordítás</t>
  </si>
  <si>
    <t>3. Értékcsökkenési leírás</t>
  </si>
  <si>
    <t>5. Pénzügyi műv. ráfordításai</t>
  </si>
  <si>
    <t>6. Rendkiv. ráfordítások</t>
  </si>
  <si>
    <t>E.) Vállalk. tev. ráfordításai</t>
  </si>
  <si>
    <t>G.) Adózás előtti eredmény</t>
  </si>
  <si>
    <t xml:space="preserve">H.) Adófizetési kötelezettség </t>
  </si>
  <si>
    <t>J.) Tárgyévi közh. Eredmény</t>
  </si>
  <si>
    <t xml:space="preserve"> </t>
  </si>
  <si>
    <t>E.) Céltartalék</t>
  </si>
  <si>
    <t xml:space="preserve">II. KÖZHASZNÚSÁGI JELENTÉS: </t>
  </si>
  <si>
    <t>A.)Az össz. közh. tev. bevétele</t>
  </si>
  <si>
    <t>2012. évi Közhasznúsági jelentése</t>
  </si>
  <si>
    <t>2013.04.01. záró Közhasznúsági jelentése</t>
  </si>
  <si>
    <t>előírt kötelezettségének megfelelően az alábbiakban teszi közzé a 2012. évi, illetve a 2013.04.01. záró  jelentését:</t>
  </si>
  <si>
    <t>I. MÉRLEG</t>
  </si>
  <si>
    <t>Dorog, 2013. június 10.</t>
  </si>
  <si>
    <t xml:space="preserve">A társaság 2013.04.01-től költségvetési intézményként működik. </t>
  </si>
  <si>
    <t>A társaság új neve: Dorogi Szent Borbála Szakkórház és Szakorvosi Rendelő</t>
  </si>
  <si>
    <t>A Dorogi Szent Borbála Szakkórház és Szakorvosi Rendelő az alapító okiratban</t>
  </si>
  <si>
    <t>A Dorogi Szent Borbála Szakkórház és Szakorvosi Rendelő Nonprofit Kft. 2012. évi jelentése, valamint a 2013.04.01. záró jelentése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</si>
</sst>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</numFmts>
  <fonts count="38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medium"/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medium"/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 style="thin"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 style="medium"/>
      <right>
        <color indexed="63"/>
      </right>
      <top style="medium"/>
      <bottom style="thin">
        <color indexed="63"/>
      </bottom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medium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1" fillId="0" borderId="13" xfId="0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0" fillId="0" borderId="16" xfId="0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3" fontId="1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0" fillId="0" borderId="24" xfId="0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7" xfId="0" applyFont="1" applyBorder="1" applyAlignment="1">
      <alignment/>
    </xf>
    <xf numFmtId="0" fontId="0" fillId="0" borderId="31" xfId="0" applyBorder="1" applyAlignment="1">
      <alignment/>
    </xf>
    <xf numFmtId="0" fontId="1" fillId="0" borderId="31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4" fontId="1" fillId="0" borderId="34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37" xfId="0" applyFill="1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0" fillId="0" borderId="37" xfId="0" applyBorder="1" applyAlignment="1">
      <alignment/>
    </xf>
    <xf numFmtId="0" fontId="0" fillId="0" borderId="37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38" xfId="0" applyNumberForma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37" xfId="0" applyFont="1" applyFill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28" xfId="0" applyBorder="1" applyAlignment="1">
      <alignment/>
    </xf>
    <xf numFmtId="0" fontId="0" fillId="0" borderId="47" xfId="0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30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4">
      <selection activeCell="M34" sqref="M34"/>
    </sheetView>
  </sheetViews>
  <sheetFormatPr defaultColWidth="9.140625" defaultRowHeight="12.75"/>
  <cols>
    <col min="3" max="4" width="10.140625" style="0" customWidth="1"/>
    <col min="5" max="5" width="12.57421875" style="0" customWidth="1"/>
    <col min="7" max="7" width="19.00390625" style="0" customWidth="1"/>
    <col min="8" max="8" width="14.00390625" style="0" customWidth="1"/>
    <col min="9" max="9" width="12.140625" style="0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1"/>
      <c r="B2" s="2"/>
      <c r="C2" s="2" t="s">
        <v>53</v>
      </c>
      <c r="D2" s="2"/>
      <c r="E2" s="2"/>
      <c r="F2" s="2"/>
      <c r="G2" s="2"/>
      <c r="H2" s="2"/>
      <c r="I2" s="2"/>
    </row>
    <row r="3" spans="1:9" ht="12.75">
      <c r="A3" s="1"/>
      <c r="B3" s="2"/>
      <c r="C3" s="2" t="s">
        <v>54</v>
      </c>
      <c r="D3" s="2"/>
      <c r="E3" s="2"/>
      <c r="F3" s="2"/>
      <c r="G3" s="2"/>
      <c r="H3" s="2"/>
      <c r="I3" s="2"/>
    </row>
    <row r="4" spans="1:9" ht="12.75">
      <c r="A4" s="14" t="s">
        <v>60</v>
      </c>
      <c r="B4" s="2"/>
      <c r="C4" s="2"/>
      <c r="D4" s="2"/>
      <c r="E4" s="2"/>
      <c r="F4" s="2"/>
      <c r="G4" s="2"/>
      <c r="H4" s="2"/>
      <c r="I4" s="2"/>
    </row>
    <row r="5" spans="1:9" ht="12.75">
      <c r="A5" s="14" t="s">
        <v>55</v>
      </c>
      <c r="B5" s="2"/>
      <c r="C5" s="2"/>
      <c r="D5" s="2"/>
      <c r="E5" s="2"/>
      <c r="F5" s="2"/>
      <c r="G5" s="2"/>
      <c r="H5" s="2"/>
      <c r="I5" s="2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4" ht="12.75">
      <c r="A7" s="2" t="s">
        <v>1</v>
      </c>
      <c r="B7" s="2"/>
      <c r="C7" s="2"/>
      <c r="D7" s="2"/>
    </row>
    <row r="8" ht="12.75">
      <c r="A8" s="2" t="s">
        <v>56</v>
      </c>
    </row>
    <row r="9" ht="13.5" thickBot="1">
      <c r="H9" t="s">
        <v>2</v>
      </c>
    </row>
    <row r="10" spans="1:9" s="2" customFormat="1" ht="12.75">
      <c r="A10" s="53" t="s">
        <v>3</v>
      </c>
      <c r="B10" s="60"/>
      <c r="C10" s="54"/>
      <c r="D10" s="51">
        <v>41274</v>
      </c>
      <c r="E10" s="52">
        <v>41365</v>
      </c>
      <c r="F10" s="53" t="s">
        <v>4</v>
      </c>
      <c r="G10" s="54"/>
      <c r="H10" s="51">
        <v>41274</v>
      </c>
      <c r="I10" s="52">
        <v>41365</v>
      </c>
    </row>
    <row r="11" spans="1:9" ht="12.75">
      <c r="A11" s="20" t="s">
        <v>5</v>
      </c>
      <c r="B11" s="4"/>
      <c r="C11" s="4"/>
      <c r="D11" s="21">
        <f>D12+D13</f>
        <v>58519</v>
      </c>
      <c r="E11" s="21">
        <f>E12+E13</f>
        <v>56105</v>
      </c>
      <c r="F11" s="20" t="s">
        <v>6</v>
      </c>
      <c r="G11" s="3"/>
      <c r="H11" s="21">
        <f>H12+H13+H14</f>
        <v>58061</v>
      </c>
      <c r="I11" s="21">
        <f>I12+I13+I14</f>
        <v>36845</v>
      </c>
    </row>
    <row r="12" spans="1:9" ht="12.75">
      <c r="A12" s="59" t="s">
        <v>7</v>
      </c>
      <c r="B12" s="63"/>
      <c r="C12" s="64"/>
      <c r="D12" s="45">
        <v>3339</v>
      </c>
      <c r="E12" s="22">
        <v>2967</v>
      </c>
      <c r="F12" s="24" t="s">
        <v>29</v>
      </c>
      <c r="G12" s="4"/>
      <c r="H12" s="46">
        <v>6000</v>
      </c>
      <c r="I12" s="23">
        <v>6000</v>
      </c>
    </row>
    <row r="13" spans="1:9" ht="12.75">
      <c r="A13" s="59" t="s">
        <v>8</v>
      </c>
      <c r="B13" s="63"/>
      <c r="C13" s="64"/>
      <c r="D13" s="45">
        <v>55180</v>
      </c>
      <c r="E13" s="22">
        <v>53138</v>
      </c>
      <c r="F13" s="24" t="s">
        <v>9</v>
      </c>
      <c r="G13" s="4"/>
      <c r="H13" s="46">
        <v>39995</v>
      </c>
      <c r="I13" s="23">
        <v>30845</v>
      </c>
    </row>
    <row r="14" spans="1:9" ht="12.75">
      <c r="A14" s="61" t="s">
        <v>10</v>
      </c>
      <c r="B14" s="56"/>
      <c r="C14" s="57"/>
      <c r="D14" s="21">
        <f>D15+D16+D17+D18</f>
        <v>177754</v>
      </c>
      <c r="E14" s="21">
        <f>E15+E16+E17+E18</f>
        <v>93340</v>
      </c>
      <c r="F14" s="24" t="s">
        <v>35</v>
      </c>
      <c r="G14" s="4"/>
      <c r="H14" s="46">
        <v>12066</v>
      </c>
      <c r="I14" s="23">
        <v>0</v>
      </c>
    </row>
    <row r="15" spans="1:9" ht="12.75">
      <c r="A15" s="58" t="s">
        <v>26</v>
      </c>
      <c r="B15" s="56"/>
      <c r="C15" s="57"/>
      <c r="D15" s="40">
        <v>20321</v>
      </c>
      <c r="E15" s="23">
        <v>19962</v>
      </c>
      <c r="F15" s="61" t="s">
        <v>50</v>
      </c>
      <c r="G15" s="62"/>
      <c r="H15" s="21">
        <v>31622</v>
      </c>
      <c r="I15" s="21">
        <v>26716</v>
      </c>
    </row>
    <row r="16" spans="1:9" ht="12.75">
      <c r="A16" s="59" t="s">
        <v>12</v>
      </c>
      <c r="B16" s="56"/>
      <c r="C16" s="57"/>
      <c r="D16" s="40">
        <v>91992</v>
      </c>
      <c r="E16" s="23">
        <v>73196</v>
      </c>
      <c r="F16" s="20" t="s">
        <v>11</v>
      </c>
      <c r="G16" s="3"/>
      <c r="H16" s="21">
        <f>H17+H18</f>
        <v>88654</v>
      </c>
      <c r="I16" s="21">
        <f>I17+I18</f>
        <v>64818</v>
      </c>
    </row>
    <row r="17" spans="1:10" ht="12.75">
      <c r="A17" s="58" t="s">
        <v>27</v>
      </c>
      <c r="B17" s="56"/>
      <c r="C17" s="57"/>
      <c r="D17" s="40">
        <v>0</v>
      </c>
      <c r="E17" s="23">
        <v>0</v>
      </c>
      <c r="F17" s="24" t="s">
        <v>36</v>
      </c>
      <c r="G17" s="6"/>
      <c r="H17" s="48">
        <v>17049</v>
      </c>
      <c r="I17" s="22">
        <v>15737</v>
      </c>
      <c r="J17" s="2"/>
    </row>
    <row r="18" spans="1:9" ht="12.75">
      <c r="A18" s="58" t="s">
        <v>28</v>
      </c>
      <c r="B18" s="56"/>
      <c r="C18" s="57"/>
      <c r="D18" s="40">
        <v>65441</v>
      </c>
      <c r="E18" s="23">
        <v>182</v>
      </c>
      <c r="F18" s="24" t="s">
        <v>37</v>
      </c>
      <c r="G18" s="4"/>
      <c r="H18" s="46">
        <v>71605</v>
      </c>
      <c r="I18" s="23">
        <v>49081</v>
      </c>
    </row>
    <row r="19" spans="1:9" ht="12.75">
      <c r="A19" s="20" t="s">
        <v>13</v>
      </c>
      <c r="B19" s="3"/>
      <c r="C19" s="3"/>
      <c r="D19" s="47">
        <v>565</v>
      </c>
      <c r="E19" s="21">
        <v>11467</v>
      </c>
      <c r="F19" s="20" t="s">
        <v>38</v>
      </c>
      <c r="G19" s="3"/>
      <c r="H19" s="47">
        <v>58501</v>
      </c>
      <c r="I19" s="21">
        <v>32533</v>
      </c>
    </row>
    <row r="20" spans="1:9" ht="13.5" thickBot="1">
      <c r="A20" s="68" t="s">
        <v>14</v>
      </c>
      <c r="B20" s="69"/>
      <c r="C20" s="70"/>
      <c r="D20" s="25">
        <f>D11+D14+D19</f>
        <v>236838</v>
      </c>
      <c r="E20" s="25">
        <f>E11+E14+E19</f>
        <v>160912</v>
      </c>
      <c r="F20" s="26" t="s">
        <v>15</v>
      </c>
      <c r="G20" s="27"/>
      <c r="H20" s="25">
        <f>H11+H16+H19+H15</f>
        <v>236838</v>
      </c>
      <c r="I20" s="25">
        <f>I11+I16+I19+I15</f>
        <v>160912</v>
      </c>
    </row>
    <row r="21" ht="12.75">
      <c r="E21" s="8"/>
    </row>
    <row r="22" spans="1:5" ht="13.5" thickBot="1">
      <c r="A22" s="2" t="s">
        <v>51</v>
      </c>
      <c r="B22" s="2"/>
      <c r="C22" s="2"/>
      <c r="D22" s="2"/>
      <c r="E22" s="8"/>
    </row>
    <row r="23" spans="1:9" ht="12.75">
      <c r="A23" s="28" t="s">
        <v>52</v>
      </c>
      <c r="B23" s="29"/>
      <c r="C23" s="29"/>
      <c r="D23" s="30">
        <f>D24+D25+D26</f>
        <v>825605</v>
      </c>
      <c r="E23" s="30">
        <f>E24+E25+E26</f>
        <v>226046</v>
      </c>
      <c r="F23" s="29" t="s">
        <v>43</v>
      </c>
      <c r="G23" s="29"/>
      <c r="H23" s="50">
        <v>948</v>
      </c>
      <c r="I23" s="31">
        <v>235</v>
      </c>
    </row>
    <row r="24" spans="1:9" ht="12.75">
      <c r="A24" s="55" t="s">
        <v>24</v>
      </c>
      <c r="B24" s="56"/>
      <c r="C24" s="57"/>
      <c r="D24" s="41">
        <v>765168</v>
      </c>
      <c r="E24" s="7">
        <v>185079</v>
      </c>
      <c r="F24" s="4" t="s">
        <v>44</v>
      </c>
      <c r="G24" s="4"/>
      <c r="H24" s="46"/>
      <c r="I24" s="32">
        <v>0</v>
      </c>
    </row>
    <row r="25" spans="1:9" ht="12.75">
      <c r="A25" s="71" t="s">
        <v>25</v>
      </c>
      <c r="B25" s="72"/>
      <c r="C25" s="73"/>
      <c r="D25" s="42">
        <v>60428</v>
      </c>
      <c r="E25" s="18">
        <v>40967</v>
      </c>
      <c r="F25" s="3" t="s">
        <v>45</v>
      </c>
      <c r="G25" s="3"/>
      <c r="H25" s="33">
        <v>0</v>
      </c>
      <c r="I25" s="33">
        <v>0</v>
      </c>
    </row>
    <row r="26" spans="1:9" ht="12.75">
      <c r="A26" s="34" t="s">
        <v>39</v>
      </c>
      <c r="B26" s="19"/>
      <c r="C26" s="19"/>
      <c r="D26" s="19">
        <v>9</v>
      </c>
      <c r="E26" s="19">
        <v>0</v>
      </c>
      <c r="F26" s="17" t="s">
        <v>18</v>
      </c>
      <c r="G26" s="3"/>
      <c r="H26" s="21">
        <f>D29+H25</f>
        <v>813539</v>
      </c>
      <c r="I26" s="21">
        <f>E29+I25</f>
        <v>226046</v>
      </c>
    </row>
    <row r="27" spans="1:9" ht="12.75">
      <c r="A27" s="35" t="s">
        <v>16</v>
      </c>
      <c r="B27" s="15"/>
      <c r="C27" s="15"/>
      <c r="D27" s="15"/>
      <c r="E27" s="16">
        <v>0</v>
      </c>
      <c r="F27" s="3" t="s">
        <v>46</v>
      </c>
      <c r="G27" s="3"/>
      <c r="H27" s="21">
        <f>D28-H26</f>
        <v>12066</v>
      </c>
      <c r="I27" s="21">
        <f>E28-I26</f>
        <v>0</v>
      </c>
    </row>
    <row r="28" spans="1:9" ht="12.75">
      <c r="A28" s="74" t="s">
        <v>17</v>
      </c>
      <c r="B28" s="56"/>
      <c r="C28" s="57"/>
      <c r="D28" s="5">
        <f>D23+D27</f>
        <v>825605</v>
      </c>
      <c r="E28" s="5">
        <f>E23+E27</f>
        <v>226046</v>
      </c>
      <c r="F28" s="4" t="s">
        <v>47</v>
      </c>
      <c r="G28" s="4"/>
      <c r="H28" s="46"/>
      <c r="I28" s="32">
        <v>0</v>
      </c>
    </row>
    <row r="29" spans="1:9" ht="12.75">
      <c r="A29" s="20" t="s">
        <v>19</v>
      </c>
      <c r="B29" s="3"/>
      <c r="C29" s="4"/>
      <c r="D29" s="3">
        <f>D30+D31+D32+D33+H23+H24</f>
        <v>813539</v>
      </c>
      <c r="E29" s="3">
        <f>E30+E31+E32+E33+I23+I24</f>
        <v>226046</v>
      </c>
      <c r="F29" s="4" t="s">
        <v>31</v>
      </c>
      <c r="G29" s="4"/>
      <c r="H29" s="46"/>
      <c r="I29" s="32">
        <v>0</v>
      </c>
    </row>
    <row r="30" spans="1:9" ht="12.75">
      <c r="A30" s="24" t="s">
        <v>40</v>
      </c>
      <c r="B30" s="4"/>
      <c r="C30" s="4"/>
      <c r="D30" s="4">
        <v>341363</v>
      </c>
      <c r="E30" s="4">
        <v>94986</v>
      </c>
      <c r="F30" s="3" t="s">
        <v>48</v>
      </c>
      <c r="G30" s="3"/>
      <c r="H30" s="21">
        <f>H27</f>
        <v>12066</v>
      </c>
      <c r="I30" s="21">
        <f>I27</f>
        <v>0</v>
      </c>
    </row>
    <row r="31" spans="1:9" ht="12.75">
      <c r="A31" s="24" t="s">
        <v>41</v>
      </c>
      <c r="B31" s="4"/>
      <c r="C31" s="4"/>
      <c r="D31" s="4">
        <v>429579</v>
      </c>
      <c r="E31" s="4">
        <v>124831</v>
      </c>
      <c r="F31" s="10" t="s">
        <v>20</v>
      </c>
      <c r="G31" s="36"/>
      <c r="H31" s="36"/>
      <c r="I31" s="37"/>
    </row>
    <row r="32" spans="1:9" ht="12.75">
      <c r="A32" s="24" t="s">
        <v>42</v>
      </c>
      <c r="B32" s="4"/>
      <c r="C32" s="4"/>
      <c r="D32" s="4">
        <v>18137</v>
      </c>
      <c r="E32" s="4">
        <v>5737</v>
      </c>
      <c r="F32" s="13" t="s">
        <v>30</v>
      </c>
      <c r="G32" s="4"/>
      <c r="H32" s="46">
        <v>429579</v>
      </c>
      <c r="I32" s="32">
        <v>124831</v>
      </c>
    </row>
    <row r="33" spans="1:15" ht="12.75">
      <c r="A33" s="58" t="s">
        <v>34</v>
      </c>
      <c r="B33" s="56"/>
      <c r="C33" s="57"/>
      <c r="D33" s="41">
        <v>23512</v>
      </c>
      <c r="E33" s="4">
        <v>257</v>
      </c>
      <c r="F33" s="9" t="s">
        <v>21</v>
      </c>
      <c r="G33" s="4"/>
      <c r="H33" s="46">
        <v>300519</v>
      </c>
      <c r="I33" s="32">
        <v>89494</v>
      </c>
      <c r="O33" t="s">
        <v>49</v>
      </c>
    </row>
    <row r="34" spans="1:9" ht="12.75">
      <c r="A34" s="75"/>
      <c r="B34" s="76"/>
      <c r="C34" s="77"/>
      <c r="D34" s="42"/>
      <c r="E34" s="65"/>
      <c r="F34" s="13" t="s">
        <v>32</v>
      </c>
      <c r="G34" s="4"/>
      <c r="H34" s="46">
        <v>9378</v>
      </c>
      <c r="I34" s="32">
        <v>15972</v>
      </c>
    </row>
    <row r="35" spans="1:9" ht="12.75">
      <c r="A35" s="78"/>
      <c r="B35" s="79"/>
      <c r="C35" s="80"/>
      <c r="D35" s="43"/>
      <c r="E35" s="66"/>
      <c r="F35" s="13" t="s">
        <v>33</v>
      </c>
      <c r="G35" s="4"/>
      <c r="H35" s="46">
        <v>39235</v>
      </c>
      <c r="I35" s="32">
        <v>8930</v>
      </c>
    </row>
    <row r="36" spans="1:9" ht="13.5" thickBot="1">
      <c r="A36" s="81"/>
      <c r="B36" s="82"/>
      <c r="C36" s="83"/>
      <c r="D36" s="44"/>
      <c r="E36" s="67"/>
      <c r="F36" s="38" t="s">
        <v>22</v>
      </c>
      <c r="G36" s="27"/>
      <c r="H36" s="49">
        <v>89825</v>
      </c>
      <c r="I36" s="39">
        <v>26407</v>
      </c>
    </row>
    <row r="37" spans="6:9" ht="12.75">
      <c r="F37" s="11"/>
      <c r="G37" s="12"/>
      <c r="H37" s="12"/>
      <c r="I37" s="12"/>
    </row>
    <row r="38" spans="6:10" ht="12.75">
      <c r="F38" s="2"/>
      <c r="G38" s="2"/>
      <c r="H38" s="2"/>
      <c r="I38" s="2"/>
      <c r="J38" s="2"/>
    </row>
    <row r="39" spans="1:10" ht="12.75">
      <c r="A39" s="14" t="s">
        <v>61</v>
      </c>
      <c r="B39" s="2"/>
      <c r="C39" s="2"/>
      <c r="D39" s="2"/>
      <c r="E39" s="2"/>
      <c r="F39" s="2"/>
      <c r="G39" s="2"/>
      <c r="H39" s="2"/>
      <c r="I39" s="2"/>
      <c r="J39" s="2"/>
    </row>
    <row r="40" spans="1:5" ht="12.75">
      <c r="A40" s="14" t="s">
        <v>23</v>
      </c>
      <c r="B40" s="2"/>
      <c r="C40" s="2"/>
      <c r="D40" s="2"/>
      <c r="E40" s="2"/>
    </row>
    <row r="41" ht="12.75">
      <c r="A41" s="2" t="s">
        <v>58</v>
      </c>
    </row>
    <row r="42" ht="12.75">
      <c r="A42" s="2" t="s">
        <v>59</v>
      </c>
    </row>
    <row r="45" ht="12.75">
      <c r="A45" t="s">
        <v>57</v>
      </c>
    </row>
  </sheetData>
  <sheetProtection selectLockedCells="1" selectUnlockedCells="1"/>
  <mergeCells count="17">
    <mergeCell ref="A14:C14"/>
    <mergeCell ref="E34:E36"/>
    <mergeCell ref="A20:C20"/>
    <mergeCell ref="A25:C25"/>
    <mergeCell ref="A28:C28"/>
    <mergeCell ref="A33:C33"/>
    <mergeCell ref="A34:C36"/>
    <mergeCell ref="F10:G10"/>
    <mergeCell ref="A24:C24"/>
    <mergeCell ref="A15:C15"/>
    <mergeCell ref="A16:C16"/>
    <mergeCell ref="A17:C17"/>
    <mergeCell ref="A10:C10"/>
    <mergeCell ref="F15:G15"/>
    <mergeCell ref="A18:C18"/>
    <mergeCell ref="A12:C12"/>
    <mergeCell ref="A13:C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Titkárság</dc:creator>
  <cp:keywords/>
  <dc:description/>
  <cp:lastModifiedBy>user</cp:lastModifiedBy>
  <cp:lastPrinted>2013-06-10T10:29:51Z</cp:lastPrinted>
  <dcterms:created xsi:type="dcterms:W3CDTF">2011-05-11T12:05:35Z</dcterms:created>
  <dcterms:modified xsi:type="dcterms:W3CDTF">2013-06-10T11:08:19Z</dcterms:modified>
  <cp:category/>
  <cp:version/>
  <cp:contentType/>
  <cp:contentStatus/>
</cp:coreProperties>
</file>